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 activeTab="1"/>
  </bookViews>
  <sheets>
    <sheet name="Arkusz1" sheetId="1" r:id="rId1"/>
    <sheet name="Arkusz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/>
  <c r="K3" l="1"/>
  <c r="K4"/>
  <c r="K5"/>
  <c r="K6"/>
  <c r="K2"/>
  <c r="J3"/>
  <c r="J4"/>
  <c r="J5"/>
  <c r="J6"/>
  <c r="J2"/>
  <c r="I3"/>
  <c r="I4"/>
  <c r="I5"/>
  <c r="I6"/>
  <c r="I2"/>
  <c r="G16" l="1"/>
  <c r="G17"/>
  <c r="G18"/>
  <c r="G19"/>
  <c r="G15"/>
  <c r="F16"/>
  <c r="F17"/>
  <c r="F18"/>
  <c r="F19"/>
  <c r="F15"/>
  <c r="E16"/>
  <c r="E17"/>
  <c r="E18"/>
  <c r="E19"/>
  <c r="E15"/>
  <c r="D16"/>
  <c r="D17"/>
  <c r="D18"/>
  <c r="D19"/>
  <c r="D15"/>
  <c r="Q3"/>
  <c r="Q4"/>
  <c r="Q5"/>
  <c r="Q6"/>
  <c r="P3"/>
  <c r="P5"/>
  <c r="P6"/>
  <c r="O3"/>
  <c r="O4"/>
  <c r="O5"/>
  <c r="O6"/>
  <c r="N3"/>
  <c r="N4"/>
  <c r="N5"/>
  <c r="N6"/>
  <c r="M3"/>
  <c r="M4"/>
  <c r="M5"/>
  <c r="M6"/>
  <c r="Q2"/>
  <c r="P2"/>
  <c r="O2"/>
  <c r="N2"/>
  <c r="M2"/>
  <c r="L3"/>
  <c r="L4"/>
  <c r="L5"/>
  <c r="L6"/>
  <c r="L2"/>
  <c r="G3"/>
  <c r="G4"/>
  <c r="G5"/>
  <c r="G6"/>
  <c r="G2"/>
  <c r="H2" l="1"/>
  <c r="H5"/>
  <c r="H6"/>
  <c r="H3"/>
  <c r="H4"/>
</calcChain>
</file>

<file path=xl/sharedStrings.xml><?xml version="1.0" encoding="utf-8"?>
<sst xmlns="http://schemas.openxmlformats.org/spreadsheetml/2006/main" count="47" uniqueCount="47">
  <si>
    <t>uczeń 1</t>
  </si>
  <si>
    <t>uczeń 2</t>
  </si>
  <si>
    <t>uczeń 3</t>
  </si>
  <si>
    <t>uczeń 4</t>
  </si>
  <si>
    <t>uczeń 5</t>
  </si>
  <si>
    <t>j.polski</t>
  </si>
  <si>
    <t>historia</t>
  </si>
  <si>
    <t>wos</t>
  </si>
  <si>
    <t>wok</t>
  </si>
  <si>
    <t>średnia</t>
  </si>
  <si>
    <t>pozycja</t>
  </si>
  <si>
    <t>max</t>
  </si>
  <si>
    <t>min</t>
  </si>
  <si>
    <t>wyst. Najczęsicej</t>
  </si>
  <si>
    <t>liczba 6</t>
  </si>
  <si>
    <t>liczba 5</t>
  </si>
  <si>
    <t>lioczba 4</t>
  </si>
  <si>
    <t>liczba 3</t>
  </si>
  <si>
    <t>liczba 2</t>
  </si>
  <si>
    <t>liczba 1</t>
  </si>
  <si>
    <t>jeżeli</t>
  </si>
  <si>
    <t>0-100</t>
  </si>
  <si>
    <t>do 60 niezal</t>
  </si>
  <si>
    <t>od 61 zal</t>
  </si>
  <si>
    <t>student 1</t>
  </si>
  <si>
    <t>student 2</t>
  </si>
  <si>
    <t>student 3</t>
  </si>
  <si>
    <t>student 4</t>
  </si>
  <si>
    <t>student 5</t>
  </si>
  <si>
    <t>&gt;</t>
  </si>
  <si>
    <t>&lt;</t>
  </si>
  <si>
    <t>&gt;=</t>
  </si>
  <si>
    <t>&lt;=</t>
  </si>
  <si>
    <t>zasotosowane funcke średnia, pozycja, max, min, wyst.najczęściej, licz.jeżeli</t>
  </si>
  <si>
    <t>studenci zaliczali egzamin. Były dwa wynika zdał, nie zdał. Egzamin zdany jest do 61 pkt, do 60 niezadany. Za pomocą funncji jeżeli i czterech jej operatorów: &lt;, &gt;, &lt;=, &gt;=  zależy oblicztć, czy student zdał egzamin, czy nie</t>
  </si>
  <si>
    <t>PMT</t>
  </si>
  <si>
    <t>oblicza ratę pożyczki zaciągniętej na 5000, roczna stopa % 6 %, 48 m</t>
  </si>
  <si>
    <t>PPMT</t>
  </si>
  <si>
    <t>oblicza ratę pożyczki zaciągniętej (kapiał) na 5000, roczna stopa % 6 %, 48 m</t>
  </si>
  <si>
    <t>IPMT</t>
  </si>
  <si>
    <t>oblicza ratę pożyczki zaciągniętej (odsetki) na 5000, roczna stopa % 6 %, 48 m</t>
  </si>
  <si>
    <t>RATE</t>
  </si>
  <si>
    <t>oblicza roczną st %, 5000, 48 m, rata 117,43</t>
  </si>
  <si>
    <t>NPER</t>
  </si>
  <si>
    <t>oblicza liczbę rat dla pożyczki 5000, 6%, rata 117,43</t>
  </si>
  <si>
    <t>PV</t>
  </si>
  <si>
    <t>oblicza kwotę pożyczki dla 48 m, 6%, rata 117,43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</si>
</sst>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8" formatCode="#,##0.00\ &quot;zł&quot;;[Red]\-#,##0.00\ &quot;zł&quot;"/>
  </numFmts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4" xfId="0" applyNumberForma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wrapText="1"/>
    </xf>
    <xf numFmtId="0" fontId="0" fillId="2" borderId="0" xfId="0" applyFill="1"/>
    <xf numFmtId="8" fontId="0" fillId="2" borderId="0" xfId="0" applyNumberFormat="1" applyFill="1"/>
    <xf numFmtId="9" fontId="0" fillId="2" borderId="0" xfId="0" applyNumberFormat="1" applyFill="1"/>
    <xf numFmtId="6" fontId="0" fillId="2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workbookViewId="0">
      <selection activeCell="P4" sqref="P4"/>
    </sheetView>
  </sheetViews>
  <sheetFormatPr defaultRowHeight="15"/>
  <cols>
    <col min="11" max="11" width="15.42578125" customWidth="1"/>
  </cols>
  <sheetData>
    <row r="1" spans="2:17" ht="15.75" thickBot="1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</row>
    <row r="2" spans="2:17" ht="15.75" thickTop="1">
      <c r="B2" t="s">
        <v>0</v>
      </c>
      <c r="C2" s="1">
        <v>3</v>
      </c>
      <c r="D2" s="2">
        <v>3</v>
      </c>
      <c r="E2" s="2">
        <v>4</v>
      </c>
      <c r="F2" s="3">
        <v>2</v>
      </c>
      <c r="G2">
        <f>AVERAGE(C2:F2)</f>
        <v>3</v>
      </c>
      <c r="H2">
        <f>RANK(G2,G2:G6)</f>
        <v>4</v>
      </c>
      <c r="I2">
        <f>MAX(C2:F2)</f>
        <v>4</v>
      </c>
      <c r="J2">
        <f>MIN(C2:F2)</f>
        <v>2</v>
      </c>
      <c r="K2">
        <f>MODE(C2:F2)</f>
        <v>3</v>
      </c>
      <c r="L2">
        <f>COUNTIF(C2:F2,6)</f>
        <v>0</v>
      </c>
      <c r="M2">
        <f>COUNTIF(C2:F2,5)</f>
        <v>0</v>
      </c>
      <c r="N2">
        <f>COUNTIF(C2:F2,4)</f>
        <v>1</v>
      </c>
      <c r="O2">
        <f>COUNTIF(C2:F2,3)</f>
        <v>2</v>
      </c>
      <c r="P2">
        <f>COUNTIF(C2:F2,2)</f>
        <v>1</v>
      </c>
      <c r="Q2">
        <f>COUNTIF(C2:F2,1)</f>
        <v>0</v>
      </c>
    </row>
    <row r="3" spans="2:17">
      <c r="B3" t="s">
        <v>1</v>
      </c>
      <c r="C3" s="4">
        <v>1</v>
      </c>
      <c r="D3" s="5">
        <v>3</v>
      </c>
      <c r="E3" s="5">
        <v>4</v>
      </c>
      <c r="F3" s="6">
        <v>3</v>
      </c>
      <c r="G3">
        <f t="shared" ref="G3:G6" si="0">AVERAGE(C3:F3)</f>
        <v>2.75</v>
      </c>
      <c r="H3">
        <f>RANK(G3,G2:G6)</f>
        <v>5</v>
      </c>
      <c r="I3">
        <f t="shared" ref="I3:I6" si="1">MAX(C3:F3)</f>
        <v>4</v>
      </c>
      <c r="J3">
        <f t="shared" ref="J3:J6" si="2">MIN(C3:F3)</f>
        <v>1</v>
      </c>
      <c r="K3">
        <f t="shared" ref="K3:K6" si="3">MODE(C3:F3)</f>
        <v>3</v>
      </c>
      <c r="L3">
        <f t="shared" ref="L3:L6" si="4">COUNTIF(C3:F3,6)</f>
        <v>0</v>
      </c>
      <c r="M3">
        <f t="shared" ref="M3:M6" si="5">COUNTIF(C3:F3,5)</f>
        <v>0</v>
      </c>
      <c r="N3">
        <f t="shared" ref="N3:N6" si="6">COUNTIF(C3:F3,4)</f>
        <v>1</v>
      </c>
      <c r="O3">
        <f t="shared" ref="O3:O6" si="7">COUNTIF(C3:F3,3)</f>
        <v>2</v>
      </c>
      <c r="P3">
        <f t="shared" ref="P3:P6" si="8">COUNTIF(C3:F3,2)</f>
        <v>0</v>
      </c>
      <c r="Q3">
        <f t="shared" ref="Q3:Q6" si="9">COUNTIF(C3:F3,1)</f>
        <v>1</v>
      </c>
    </row>
    <row r="4" spans="2:17">
      <c r="B4" t="s">
        <v>2</v>
      </c>
      <c r="C4" s="7">
        <v>4</v>
      </c>
      <c r="D4" s="5">
        <v>3</v>
      </c>
      <c r="E4" s="5">
        <v>4</v>
      </c>
      <c r="F4" s="6">
        <v>5</v>
      </c>
      <c r="G4">
        <f t="shared" si="0"/>
        <v>4</v>
      </c>
      <c r="H4">
        <f>RANK(G4,G2:G6)</f>
        <v>2</v>
      </c>
      <c r="I4">
        <f t="shared" si="1"/>
        <v>5</v>
      </c>
      <c r="J4">
        <f t="shared" si="2"/>
        <v>3</v>
      </c>
      <c r="K4">
        <f t="shared" si="3"/>
        <v>4</v>
      </c>
      <c r="L4">
        <f t="shared" si="4"/>
        <v>0</v>
      </c>
      <c r="M4">
        <f t="shared" si="5"/>
        <v>1</v>
      </c>
      <c r="N4">
        <f t="shared" si="6"/>
        <v>2</v>
      </c>
      <c r="O4">
        <f t="shared" si="7"/>
        <v>1</v>
      </c>
      <c r="P4">
        <f>COUNTIF(C4:F4,2)</f>
        <v>0</v>
      </c>
      <c r="Q4">
        <f t="shared" si="9"/>
        <v>0</v>
      </c>
    </row>
    <row r="5" spans="2:17">
      <c r="B5" t="s">
        <v>3</v>
      </c>
      <c r="C5" s="7">
        <v>5</v>
      </c>
      <c r="D5" s="5">
        <v>3</v>
      </c>
      <c r="E5" s="5">
        <v>3</v>
      </c>
      <c r="F5" s="6">
        <v>5</v>
      </c>
      <c r="G5">
        <f t="shared" si="0"/>
        <v>4</v>
      </c>
      <c r="H5">
        <f>RANK(G5,G2:G6)</f>
        <v>2</v>
      </c>
      <c r="I5">
        <f t="shared" si="1"/>
        <v>5</v>
      </c>
      <c r="J5">
        <f t="shared" si="2"/>
        <v>3</v>
      </c>
      <c r="K5">
        <f t="shared" si="3"/>
        <v>5</v>
      </c>
      <c r="L5">
        <f t="shared" si="4"/>
        <v>0</v>
      </c>
      <c r="M5">
        <f t="shared" si="5"/>
        <v>2</v>
      </c>
      <c r="N5">
        <f t="shared" si="6"/>
        <v>0</v>
      </c>
      <c r="O5">
        <f t="shared" si="7"/>
        <v>2</v>
      </c>
      <c r="P5">
        <f t="shared" si="8"/>
        <v>0</v>
      </c>
      <c r="Q5">
        <f t="shared" si="9"/>
        <v>0</v>
      </c>
    </row>
    <row r="6" spans="2:17" ht="15.75" thickBot="1">
      <c r="B6" t="s">
        <v>4</v>
      </c>
      <c r="C6" s="8">
        <v>5</v>
      </c>
      <c r="D6" s="9">
        <v>6</v>
      </c>
      <c r="E6" s="9">
        <v>3</v>
      </c>
      <c r="F6" s="10">
        <v>6</v>
      </c>
      <c r="G6">
        <f t="shared" si="0"/>
        <v>5</v>
      </c>
      <c r="H6">
        <f>RANK(5,G2:G6)</f>
        <v>1</v>
      </c>
      <c r="I6">
        <f t="shared" si="1"/>
        <v>6</v>
      </c>
      <c r="J6">
        <f t="shared" si="2"/>
        <v>3</v>
      </c>
      <c r="K6">
        <f t="shared" si="3"/>
        <v>6</v>
      </c>
      <c r="L6">
        <f t="shared" si="4"/>
        <v>2</v>
      </c>
      <c r="M6">
        <f t="shared" si="5"/>
        <v>1</v>
      </c>
      <c r="N6">
        <f t="shared" si="6"/>
        <v>0</v>
      </c>
      <c r="O6">
        <f t="shared" si="7"/>
        <v>1</v>
      </c>
      <c r="P6">
        <f t="shared" si="8"/>
        <v>0</v>
      </c>
      <c r="Q6">
        <f t="shared" si="9"/>
        <v>0</v>
      </c>
    </row>
    <row r="7" spans="2:17" ht="15.75" thickTop="1"/>
    <row r="9" spans="2:17">
      <c r="C9" t="s">
        <v>20</v>
      </c>
    </row>
    <row r="10" spans="2:17">
      <c r="J10" t="s">
        <v>33</v>
      </c>
    </row>
    <row r="11" spans="2:17">
      <c r="B11" t="s">
        <v>21</v>
      </c>
    </row>
    <row r="12" spans="2:17">
      <c r="B12" t="s">
        <v>22</v>
      </c>
    </row>
    <row r="13" spans="2:17">
      <c r="B13" t="s">
        <v>23</v>
      </c>
    </row>
    <row r="14" spans="2:17">
      <c r="D14" t="s">
        <v>29</v>
      </c>
      <c r="E14" t="s">
        <v>30</v>
      </c>
      <c r="F14" t="s">
        <v>31</v>
      </c>
      <c r="G14" t="s">
        <v>32</v>
      </c>
    </row>
    <row r="15" spans="2:17" ht="15" customHeight="1">
      <c r="B15" t="s">
        <v>24</v>
      </c>
      <c r="C15">
        <v>60</v>
      </c>
      <c r="D15" t="str">
        <f>IF(C15&gt;60,"zal","niezal")</f>
        <v>niezal</v>
      </c>
      <c r="E15" t="str">
        <f>IF(C15&lt;61,"niezal","zal")</f>
        <v>niezal</v>
      </c>
      <c r="F15" t="str">
        <f>IF(C15&gt;=61,"zal","niezal")</f>
        <v>niezal</v>
      </c>
      <c r="G15" t="str">
        <f>IF(C15&lt;=60,"niezal","zal")</f>
        <v>niezal</v>
      </c>
      <c r="H15" s="11" t="s">
        <v>34</v>
      </c>
      <c r="I15" s="11"/>
      <c r="J15" s="11"/>
      <c r="K15" s="11"/>
    </row>
    <row r="16" spans="2:17">
      <c r="B16" t="s">
        <v>25</v>
      </c>
      <c r="C16">
        <v>61</v>
      </c>
      <c r="D16" t="str">
        <f t="shared" ref="D16:D19" si="10">IF(C16&gt;60,"zal","niezal")</f>
        <v>zal</v>
      </c>
      <c r="E16" t="str">
        <f t="shared" ref="E16:E19" si="11">IF(C16&lt;61,"niezal","zal")</f>
        <v>zal</v>
      </c>
      <c r="F16" t="str">
        <f t="shared" ref="F16:F19" si="12">IF(C16&gt;=61,"zal","niezal")</f>
        <v>zal</v>
      </c>
      <c r="G16" t="str">
        <f t="shared" ref="G16:G19" si="13">IF(C16&lt;=60,"niezal","zal")</f>
        <v>zal</v>
      </c>
      <c r="H16" s="11"/>
      <c r="I16" s="11"/>
      <c r="J16" s="11"/>
      <c r="K16" s="11"/>
    </row>
    <row r="17" spans="2:11">
      <c r="B17" t="s">
        <v>26</v>
      </c>
      <c r="C17">
        <v>60</v>
      </c>
      <c r="D17" t="str">
        <f t="shared" si="10"/>
        <v>niezal</v>
      </c>
      <c r="E17" t="str">
        <f t="shared" si="11"/>
        <v>niezal</v>
      </c>
      <c r="F17" t="str">
        <f t="shared" si="12"/>
        <v>niezal</v>
      </c>
      <c r="G17" t="str">
        <f t="shared" si="13"/>
        <v>niezal</v>
      </c>
      <c r="H17" s="11"/>
      <c r="I17" s="11"/>
      <c r="J17" s="11"/>
      <c r="K17" s="11"/>
    </row>
    <row r="18" spans="2:11">
      <c r="B18" t="s">
        <v>27</v>
      </c>
      <c r="C18">
        <v>61</v>
      </c>
      <c r="D18" t="str">
        <f t="shared" si="10"/>
        <v>zal</v>
      </c>
      <c r="E18" t="str">
        <f t="shared" si="11"/>
        <v>zal</v>
      </c>
      <c r="F18" t="str">
        <f t="shared" si="12"/>
        <v>zal</v>
      </c>
      <c r="G18" t="str">
        <f t="shared" si="13"/>
        <v>zal</v>
      </c>
      <c r="H18" s="11"/>
      <c r="I18" s="11"/>
      <c r="J18" s="11"/>
      <c r="K18" s="11"/>
    </row>
    <row r="19" spans="2:11">
      <c r="B19" t="s">
        <v>28</v>
      </c>
      <c r="C19">
        <v>60</v>
      </c>
      <c r="D19" t="str">
        <f t="shared" si="10"/>
        <v>niezal</v>
      </c>
      <c r="E19" t="str">
        <f t="shared" si="11"/>
        <v>niezal</v>
      </c>
      <c r="F19" t="str">
        <f t="shared" si="12"/>
        <v>niezal</v>
      </c>
      <c r="G19" t="str">
        <f t="shared" si="13"/>
        <v>niezal</v>
      </c>
      <c r="H19" s="11"/>
      <c r="I19" s="11"/>
      <c r="J19" s="11"/>
      <c r="K19" s="11"/>
    </row>
    <row r="20" spans="2:11">
      <c r="H20" s="11"/>
      <c r="I20" s="11"/>
      <c r="J20" s="11"/>
      <c r="K20" s="11"/>
    </row>
  </sheetData>
  <mergeCells count="1">
    <mergeCell ref="H15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8"/>
  <sheetViews>
    <sheetView tabSelected="1" workbookViewId="0">
      <selection activeCell="D10" sqref="D10"/>
    </sheetView>
  </sheetViews>
  <sheetFormatPr defaultRowHeight="15"/>
  <cols>
    <col min="2" max="2" width="9.85546875" customWidth="1"/>
    <col min="3" max="3" width="18.140625" customWidth="1"/>
  </cols>
  <sheetData>
    <row r="3" spans="2:4">
      <c r="B3" s="12" t="s">
        <v>35</v>
      </c>
      <c r="C3" s="13">
        <v>117.43</v>
      </c>
      <c r="D3" t="s">
        <v>36</v>
      </c>
    </row>
    <row r="4" spans="2:4">
      <c r="B4" s="12" t="s">
        <v>37</v>
      </c>
      <c r="C4" s="13">
        <v>92.43</v>
      </c>
      <c r="D4" t="s">
        <v>38</v>
      </c>
    </row>
    <row r="5" spans="2:4">
      <c r="B5" s="12" t="s">
        <v>39</v>
      </c>
      <c r="C5" s="13">
        <v>25</v>
      </c>
      <c r="D5" t="s">
        <v>40</v>
      </c>
    </row>
    <row r="6" spans="2:4">
      <c r="B6" s="12" t="s">
        <v>41</v>
      </c>
      <c r="C6" s="14">
        <v>0.06</v>
      </c>
      <c r="D6" t="s">
        <v>42</v>
      </c>
    </row>
    <row r="7" spans="2:4">
      <c r="B7" s="12" t="s">
        <v>43</v>
      </c>
      <c r="C7" s="12">
        <v>48</v>
      </c>
      <c r="D7" t="s">
        <v>44</v>
      </c>
    </row>
    <row r="8" spans="2:4">
      <c r="B8" s="12" t="s">
        <v>45</v>
      </c>
      <c r="C8" s="15">
        <v>-5000</v>
      </c>
      <c r="D8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Arek</cp:lastModifiedBy>
  <dcterms:created xsi:type="dcterms:W3CDTF">2018-10-20T06:12:14Z</dcterms:created>
  <dcterms:modified xsi:type="dcterms:W3CDTF">2020-03-26T05:07:04Z</dcterms:modified>
</cp:coreProperties>
</file>